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stena\Desktop\ARCHIVOS 2017 A 2026\10. ARCHIVO 2026\2. Informacion Pública\Junio 2026\2. Nomina Junio 2026\Word Excel y Csv delimitado por comas\EXCEL WORD Y CSV (delimitado por comas)\"/>
    </mc:Choice>
  </mc:AlternateContent>
  <xr:revisionPtr revIDLastSave="0" documentId="13_ncr:1_{4153BD0E-2615-44DC-96E9-E4E7F6769740}" xr6:coauthVersionLast="47" xr6:coauthVersionMax="47" xr10:uidLastSave="{00000000-0000-0000-0000-000000000000}"/>
  <bookViews>
    <workbookView xWindow="-120" yWindow="-120" windowWidth="29040" windowHeight="15840" tabRatio="987" xr2:uid="{00000000-000D-0000-FFFF-FFFF00000000}"/>
  </bookViews>
  <sheets>
    <sheet name="Hoja1" sheetId="1" r:id="rId1"/>
  </sheets>
  <definedNames>
    <definedName name="_xlnm._FilterDatabase" localSheetId="0" hidden="1">Hoja1!$B$13:$O$26</definedName>
    <definedName name="_xlnm.Print_Area" localSheetId="0">Hoja1!$B$3:$O$47</definedName>
    <definedName name="Print_Titles_0" localSheetId="0">Hoja1!#REF!</definedName>
    <definedName name="Print_Titles_0_0" localSheetId="0">Hoja1!#REF!</definedName>
  </definedNames>
  <calcPr calcId="181029"/>
</workbook>
</file>

<file path=xl/calcChain.xml><?xml version="1.0" encoding="utf-8"?>
<calcChain xmlns="http://schemas.openxmlformats.org/spreadsheetml/2006/main">
  <c r="O37" i="1" l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2" i="1"/>
  <c r="O33" i="1"/>
  <c r="O34" i="1"/>
  <c r="O35" i="1"/>
  <c r="O36" i="1"/>
  <c r="O14" i="1"/>
  <c r="O31" i="1"/>
</calcChain>
</file>

<file path=xl/sharedStrings.xml><?xml version="1.0" encoding="utf-8"?>
<sst xmlns="http://schemas.openxmlformats.org/spreadsheetml/2006/main" count="126" uniqueCount="89">
  <si>
    <t>DIRECCION DE RECURSOS HUMANOS</t>
  </si>
  <si>
    <t>No.</t>
  </si>
  <si>
    <t>Nombre</t>
  </si>
  <si>
    <t>Salario Inicial</t>
  </si>
  <si>
    <t>Bono Monetario</t>
  </si>
  <si>
    <t xml:space="preserve">Bono Profesional </t>
  </si>
  <si>
    <t>021</t>
  </si>
  <si>
    <t>Batza Chumil Ruiz Manuel</t>
  </si>
  <si>
    <t>Analista de Presupuesto</t>
  </si>
  <si>
    <t>FODIGUA</t>
  </si>
  <si>
    <t>Dirección Financiera</t>
  </si>
  <si>
    <t>Dirección de Desarrollo, Maya, Garifuna y Xinka</t>
  </si>
  <si>
    <t>Dirección de Coordinaciones Regionales</t>
  </si>
  <si>
    <t xml:space="preserve"> </t>
  </si>
  <si>
    <t>Dependencia</t>
  </si>
  <si>
    <t>Complemento por Antigüedad</t>
  </si>
  <si>
    <t>Bono 66-200</t>
  </si>
  <si>
    <t>(Artículo 10, Numeral 4, Ley De Acceso A La Información Pública Decreto 57-2008)</t>
  </si>
  <si>
    <t xml:space="preserve">Evelyn Magaly Guerra Morales </t>
  </si>
  <si>
    <t>FONDO DE DESARROLLO INDIGENA GUATEMALTECO -FODIGUA-</t>
  </si>
  <si>
    <t>Dirección Administrativa</t>
  </si>
  <si>
    <t>Dirección Ejecutiva</t>
  </si>
  <si>
    <t>Roxana Elizabeth López López</t>
  </si>
  <si>
    <t xml:space="preserve">Cargo Funcional </t>
  </si>
  <si>
    <t>Renglón</t>
  </si>
  <si>
    <t>Paula Abigail Morales Fernández</t>
  </si>
  <si>
    <t>Promotora de la Regional lll</t>
  </si>
  <si>
    <t>Rosa Maria González Cholotio</t>
  </si>
  <si>
    <t>Edgar Eduardo Say García</t>
  </si>
  <si>
    <t>Coordinador de Transportes</t>
  </si>
  <si>
    <t>Analista de Tesorería</t>
  </si>
  <si>
    <t>Encargada de Cafetería  y Limpieza</t>
  </si>
  <si>
    <t>Mynor René Mucía Upún</t>
  </si>
  <si>
    <t>Horario De Atencion: Lunes A Viernes De 09:00 A.M. A 05:00 P.M.</t>
  </si>
  <si>
    <t>Andrea Estefania De Leon Menéndez</t>
  </si>
  <si>
    <t>Jefe de Infraestructura</t>
  </si>
  <si>
    <t>Jaqueline Michelle Leticia Chiroy Samines</t>
  </si>
  <si>
    <t>Dirección de Informatica</t>
  </si>
  <si>
    <t>Juan Aniceto Tzunún Sapon</t>
  </si>
  <si>
    <t>Jefe de Autoridades Indígenas y Ancestrales</t>
  </si>
  <si>
    <t>Fabiola Elizabeth Cabrera Solis</t>
  </si>
  <si>
    <t>Técnico de Autoridades Indígenas Y Ancestrales</t>
  </si>
  <si>
    <t>Mario Leonel Corado Temaj</t>
  </si>
  <si>
    <t>Cecilio Cristal Cumes</t>
  </si>
  <si>
    <t>Coordinador de Inventarios</t>
  </si>
  <si>
    <t xml:space="preserve">Macaria Rebeca Morales Morales </t>
  </si>
  <si>
    <t>Coordinadora de la Regional lll</t>
  </si>
  <si>
    <t>Dirección de Comunicación Social</t>
  </si>
  <si>
    <t>Carlos Paulino Yaxón Yac</t>
  </si>
  <si>
    <t>Ana Elizabeth Ramírez Santos</t>
  </si>
  <si>
    <t>Jefe de Compras</t>
  </si>
  <si>
    <t xml:space="preserve"> FODIGUA</t>
  </si>
  <si>
    <t xml:space="preserve">Alu’ Murlaya López González </t>
  </si>
  <si>
    <t>Jefa de Diseño Gráfica</t>
  </si>
  <si>
    <t>Jimena Andrea Julajuj Cumatz</t>
  </si>
  <si>
    <t>María Liliana Coy Batzin</t>
  </si>
  <si>
    <t>Dirección de Recursos Humanos</t>
  </si>
  <si>
    <t>Victor Gerardo Cochoy Chex</t>
  </si>
  <si>
    <t>Eddy Ulises Monroy Alegría</t>
  </si>
  <si>
    <t>Martin Hernández Latín</t>
  </si>
  <si>
    <t>Rosario Maria Yax Tzoc</t>
  </si>
  <si>
    <t>Jefe De Auditorias De Cumplimiento</t>
  </si>
  <si>
    <t>Piloto I</t>
  </si>
  <si>
    <t>Dirección de Auditoria Interna</t>
  </si>
  <si>
    <t>Aguinaldo</t>
  </si>
  <si>
    <t>Bono 14</t>
  </si>
  <si>
    <t>Bono Vacacional</t>
  </si>
  <si>
    <t>Total</t>
  </si>
  <si>
    <t>Responsable de Actualización De Información: Virginia Estená Mejía</t>
  </si>
  <si>
    <t>Jefe de Admisión de Personal</t>
  </si>
  <si>
    <t>Jefe de Auditorías Operativas</t>
  </si>
  <si>
    <t>Dirección de Auditoría Interna</t>
  </si>
  <si>
    <t>Virginia Estená Mejía</t>
  </si>
  <si>
    <t>Técnica de Gestión de Personal</t>
  </si>
  <si>
    <t xml:space="preserve"> Directora de Recursos Humanos Interina</t>
  </si>
  <si>
    <t>Directora Interina: María Liliana Coy Batzin</t>
  </si>
  <si>
    <t>Fecha y Hora de Actualización: 08/07/2026 11:50 hrs.</t>
  </si>
  <si>
    <t>SALARIO DEVENGADO POR LOS EMPLEADOS PÚBLICOS  DE FODIGUA RENGLÓN 021 JUNIO 2026</t>
  </si>
  <si>
    <t>José Israel Pop Yojcom</t>
  </si>
  <si>
    <t xml:space="preserve">Jefa de Prensa y Visibilidad </t>
  </si>
  <si>
    <t>Directora de Informatica Interina</t>
  </si>
  <si>
    <t>Asistente Secretarial de Auditoría Interna</t>
  </si>
  <si>
    <t>Director Interino</t>
  </si>
  <si>
    <t>Dirección de Desarrollo Maya Garífuna y Xinka</t>
  </si>
  <si>
    <t>Jefa del Departamento de Compras Interina</t>
  </si>
  <si>
    <t>Asistente Secretarial de Desarrollo Maya Garífuna y Xinka</t>
  </si>
  <si>
    <t>Pablo B'alam Konache Puác Tzirin</t>
  </si>
  <si>
    <t>Jefe De Recursos Tecnológicos Educativos</t>
  </si>
  <si>
    <t>Coordinadora de la Unidad de la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</si>
</sst>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 &quot;#,##0.00"/>
    <numFmt numFmtId="165" formatCode="&quot;Q&quot;#,##0.00"/>
  </numFmts>
  <fonts count="8" x14ac:knownFonts="1">
    <font>
      <sz val="11"/>
      <color rgb="FF000000"/>
      <name val="Calibri"/>
      <charset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</font>
    <font>
      <sz val="11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38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>
      <alignment vertical="top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>
      <alignment vertical="top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top"/>
    </xf>
    <xf numFmtId="165" fontId="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top" wrapText="1"/>
    </xf>
    <xf numFmtId="0" fontId="4" fillId="2" borderId="0" xfId="0" applyFont="1" applyFill="1">
      <alignment vertical="top"/>
    </xf>
    <xf numFmtId="0" fontId="3" fillId="0" borderId="0" xfId="0" applyFont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>
      <alignment vertical="top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>
      <alignment vertical="top"/>
    </xf>
    <xf numFmtId="165" fontId="4" fillId="0" borderId="0" xfId="0" applyNumberFormat="1" applyFont="1" applyAlignment="1">
      <alignment horizontal="center" vertical="center"/>
    </xf>
    <xf numFmtId="165" fontId="1" fillId="0" borderId="0" xfId="0" applyNumberFormat="1" applyFo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/>
  <colors>
    <mruColors>
      <color rgb="FFD3F8C4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LS50"/>
  <sheetViews>
    <sheetView tabSelected="1" zoomScale="85" zoomScaleNormal="85" workbookViewId="0">
      <selection activeCell="B3" sqref="B3:O47"/>
    </sheetView>
  </sheetViews>
  <sheetFormatPr baseColWidth="10" defaultColWidth="9" defaultRowHeight="15" x14ac:dyDescent="0.25"/>
  <cols>
    <col min="1" max="1" width="6.28515625" customWidth="1"/>
    <col min="2" max="2" width="6.85546875" style="1" customWidth="1"/>
    <col min="3" max="3" width="14.140625" style="1" customWidth="1"/>
    <col min="4" max="4" width="9.7109375" style="1" customWidth="1"/>
    <col min="5" max="5" width="17.85546875" style="1" customWidth="1"/>
    <col min="6" max="6" width="16.5703125" style="2" customWidth="1"/>
    <col min="7" max="7" width="14.42578125" style="1" customWidth="1"/>
    <col min="8" max="8" width="14" style="1" customWidth="1"/>
    <col min="9" max="9" width="15.140625" style="1" customWidth="1"/>
    <col min="10" max="10" width="14" style="1" customWidth="1"/>
    <col min="11" max="14" width="13.85546875" style="1" customWidth="1"/>
    <col min="15" max="15" width="15.28515625" style="1" customWidth="1"/>
    <col min="16" max="1007" width="10.140625" style="1"/>
    <col min="1008" max="1010" width="8.140625"/>
  </cols>
  <sheetData>
    <row r="1" spans="1:1007" x14ac:dyDescent="0.25">
      <c r="B1" s="1" t="s">
        <v>13</v>
      </c>
    </row>
    <row r="3" spans="1:1007" s="4" customFormat="1" ht="21" customHeight="1" x14ac:dyDescent="0.25">
      <c r="B3" s="35" t="s">
        <v>19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1:1007" s="4" customFormat="1" ht="15.75" customHeight="1" x14ac:dyDescent="0.25">
      <c r="B4" s="36" t="s">
        <v>33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007" s="3" customFormat="1" ht="15.75" customHeight="1" x14ac:dyDescent="0.25">
      <c r="B5" s="33" t="s">
        <v>0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007" s="3" customFormat="1" ht="15.75" customHeight="1" x14ac:dyDescent="0.25">
      <c r="B6" s="36" t="s">
        <v>75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007" s="3" customFormat="1" ht="15.75" customHeight="1" x14ac:dyDescent="0.25">
      <c r="B7" s="36" t="s">
        <v>68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1007" s="3" customFormat="1" ht="15.75" customHeight="1" x14ac:dyDescent="0.25">
      <c r="B8" s="36" t="s">
        <v>76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007" s="4" customFormat="1" ht="15.75" customHeight="1" x14ac:dyDescent="0.25">
      <c r="B9" s="36" t="s">
        <v>17</v>
      </c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</row>
    <row r="10" spans="1:1007" s="4" customFormat="1" ht="15.75" customHeight="1" x14ac:dyDescent="0.25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007" s="4" customFormat="1" ht="16.5" customHeight="1" x14ac:dyDescent="0.25">
      <c r="B11" s="35" t="s">
        <v>77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</row>
    <row r="12" spans="1:1007" s="4" customFormat="1" ht="15" customHeight="1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</row>
    <row r="13" spans="1:1007" s="5" customFormat="1" ht="60.75" customHeight="1" x14ac:dyDescent="0.25">
      <c r="B13" s="20" t="s">
        <v>1</v>
      </c>
      <c r="C13" s="21" t="s">
        <v>2</v>
      </c>
      <c r="D13" s="21" t="s">
        <v>24</v>
      </c>
      <c r="E13" s="21" t="s">
        <v>23</v>
      </c>
      <c r="F13" s="21" t="s">
        <v>14</v>
      </c>
      <c r="G13" s="22" t="s">
        <v>3</v>
      </c>
      <c r="H13" s="22" t="s">
        <v>4</v>
      </c>
      <c r="I13" s="22" t="s">
        <v>15</v>
      </c>
      <c r="J13" s="23" t="s">
        <v>5</v>
      </c>
      <c r="K13" s="22" t="s">
        <v>16</v>
      </c>
      <c r="L13" s="22" t="s">
        <v>64</v>
      </c>
      <c r="M13" s="22" t="s">
        <v>65</v>
      </c>
      <c r="N13" s="22" t="s">
        <v>66</v>
      </c>
      <c r="O13" s="23" t="s">
        <v>67</v>
      </c>
    </row>
    <row r="14" spans="1:1007" s="4" customFormat="1" ht="70.5" customHeight="1" x14ac:dyDescent="0.25">
      <c r="A14" s="4" t="s">
        <v>13</v>
      </c>
      <c r="B14" s="13">
        <v>1</v>
      </c>
      <c r="C14" s="29" t="s">
        <v>27</v>
      </c>
      <c r="D14" s="14" t="s">
        <v>6</v>
      </c>
      <c r="E14" s="9" t="s">
        <v>81</v>
      </c>
      <c r="F14" s="9" t="s">
        <v>71</v>
      </c>
      <c r="G14" s="19">
        <v>4595</v>
      </c>
      <c r="H14" s="19">
        <v>1800</v>
      </c>
      <c r="I14" s="19">
        <v>0</v>
      </c>
      <c r="J14" s="11">
        <v>0</v>
      </c>
      <c r="K14" s="19">
        <v>250</v>
      </c>
      <c r="L14" s="19">
        <v>3171.22</v>
      </c>
      <c r="M14" s="19">
        <v>3197.5</v>
      </c>
      <c r="N14" s="19">
        <v>99.18</v>
      </c>
      <c r="O14" s="19">
        <f>SUM(G14:N14)</f>
        <v>13112.9</v>
      </c>
      <c r="P14" s="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</row>
    <row r="15" spans="1:1007" s="4" customFormat="1" ht="70.5" customHeight="1" x14ac:dyDescent="0.25">
      <c r="B15" s="13">
        <v>2</v>
      </c>
      <c r="C15" s="30" t="s">
        <v>7</v>
      </c>
      <c r="D15" s="14" t="s">
        <v>6</v>
      </c>
      <c r="E15" s="12" t="s">
        <v>82</v>
      </c>
      <c r="F15" s="9" t="s">
        <v>11</v>
      </c>
      <c r="G15" s="19">
        <v>6449</v>
      </c>
      <c r="H15" s="19">
        <v>1800</v>
      </c>
      <c r="I15" s="19">
        <v>0</v>
      </c>
      <c r="J15" s="19">
        <v>0</v>
      </c>
      <c r="K15" s="19">
        <v>250</v>
      </c>
      <c r="L15" s="19">
        <v>4090.6</v>
      </c>
      <c r="M15" s="19">
        <v>4124.5</v>
      </c>
      <c r="N15" s="19">
        <v>99.18</v>
      </c>
      <c r="O15" s="19">
        <f t="shared" ref="O15:O36" si="0">SUM(G15:N15)</f>
        <v>16813.28</v>
      </c>
    </row>
    <row r="16" spans="1:1007" s="4" customFormat="1" ht="70.5" customHeight="1" x14ac:dyDescent="0.25">
      <c r="B16" s="13">
        <v>3</v>
      </c>
      <c r="C16" s="29" t="s">
        <v>18</v>
      </c>
      <c r="D16" s="14" t="s">
        <v>6</v>
      </c>
      <c r="E16" s="9" t="s">
        <v>8</v>
      </c>
      <c r="F16" s="9" t="s">
        <v>10</v>
      </c>
      <c r="G16" s="19">
        <v>4595</v>
      </c>
      <c r="H16" s="19">
        <v>1800</v>
      </c>
      <c r="I16" s="19">
        <v>0</v>
      </c>
      <c r="J16" s="19">
        <v>0</v>
      </c>
      <c r="K16" s="19">
        <v>250</v>
      </c>
      <c r="L16" s="19">
        <v>3171.22</v>
      </c>
      <c r="M16" s="19">
        <v>3197.5</v>
      </c>
      <c r="N16" s="19">
        <v>99.18</v>
      </c>
      <c r="O16" s="19">
        <f t="shared" si="0"/>
        <v>13112.9</v>
      </c>
    </row>
    <row r="17" spans="2:1007" s="4" customFormat="1" ht="70.5" customHeight="1" x14ac:dyDescent="0.25">
      <c r="B17" s="13">
        <v>4</v>
      </c>
      <c r="C17" s="30" t="s">
        <v>22</v>
      </c>
      <c r="D17" s="14" t="s">
        <v>6</v>
      </c>
      <c r="E17" s="12" t="s">
        <v>30</v>
      </c>
      <c r="F17" s="12" t="s">
        <v>10</v>
      </c>
      <c r="G17" s="19">
        <v>3781</v>
      </c>
      <c r="H17" s="19">
        <v>1500</v>
      </c>
      <c r="I17" s="19">
        <v>0</v>
      </c>
      <c r="J17" s="19">
        <v>0</v>
      </c>
      <c r="K17" s="19">
        <v>250</v>
      </c>
      <c r="L17" s="19">
        <v>2618.8000000000002</v>
      </c>
      <c r="M17" s="19">
        <v>2640.5</v>
      </c>
      <c r="N17" s="19">
        <v>99.18</v>
      </c>
      <c r="O17" s="19">
        <f t="shared" si="0"/>
        <v>10889.48</v>
      </c>
    </row>
    <row r="18" spans="2:1007" s="4" customFormat="1" ht="70.5" customHeight="1" x14ac:dyDescent="0.25">
      <c r="B18" s="13">
        <v>5</v>
      </c>
      <c r="C18" s="29" t="s">
        <v>25</v>
      </c>
      <c r="D18" s="8" t="s">
        <v>6</v>
      </c>
      <c r="E18" s="9" t="s">
        <v>26</v>
      </c>
      <c r="F18" s="9" t="s">
        <v>12</v>
      </c>
      <c r="G18" s="19">
        <v>3781</v>
      </c>
      <c r="H18" s="19">
        <v>1500</v>
      </c>
      <c r="I18" s="19">
        <v>0</v>
      </c>
      <c r="J18" s="19">
        <v>0</v>
      </c>
      <c r="K18" s="19">
        <v>250</v>
      </c>
      <c r="L18" s="19">
        <v>2618.8000000000002</v>
      </c>
      <c r="M18" s="19">
        <v>2640.5</v>
      </c>
      <c r="N18" s="19">
        <v>99.18</v>
      </c>
      <c r="O18" s="19">
        <f t="shared" si="0"/>
        <v>10889.48</v>
      </c>
    </row>
    <row r="19" spans="2:1007" s="4" customFormat="1" ht="70.5" customHeight="1" x14ac:dyDescent="0.25">
      <c r="B19" s="13">
        <v>6</v>
      </c>
      <c r="C19" s="29" t="s">
        <v>28</v>
      </c>
      <c r="D19" s="8" t="s">
        <v>6</v>
      </c>
      <c r="E19" s="9" t="s">
        <v>29</v>
      </c>
      <c r="F19" s="9" t="s">
        <v>20</v>
      </c>
      <c r="G19" s="19">
        <v>4595</v>
      </c>
      <c r="H19" s="19">
        <v>1800</v>
      </c>
      <c r="I19" s="19">
        <v>0</v>
      </c>
      <c r="J19" s="19">
        <v>0</v>
      </c>
      <c r="K19" s="19">
        <v>250</v>
      </c>
      <c r="L19" s="19">
        <v>3171.22</v>
      </c>
      <c r="M19" s="19">
        <v>3197.5</v>
      </c>
      <c r="N19" s="19">
        <v>99.18</v>
      </c>
      <c r="O19" s="19">
        <f t="shared" si="0"/>
        <v>13112.9</v>
      </c>
    </row>
    <row r="20" spans="2:1007" s="4" customFormat="1" ht="60" customHeight="1" x14ac:dyDescent="0.25">
      <c r="B20" s="13">
        <v>7</v>
      </c>
      <c r="C20" s="29" t="s">
        <v>32</v>
      </c>
      <c r="D20" s="8" t="s">
        <v>6</v>
      </c>
      <c r="E20" s="9" t="s">
        <v>39</v>
      </c>
      <c r="F20" s="9" t="s">
        <v>83</v>
      </c>
      <c r="G20" s="19">
        <v>6449</v>
      </c>
      <c r="H20" s="19">
        <v>1800</v>
      </c>
      <c r="I20" s="19">
        <v>0</v>
      </c>
      <c r="J20" s="19">
        <v>0</v>
      </c>
      <c r="K20" s="19">
        <v>250</v>
      </c>
      <c r="L20" s="19">
        <v>4090.6</v>
      </c>
      <c r="M20" s="19">
        <v>4124.5</v>
      </c>
      <c r="N20" s="19">
        <v>99.18</v>
      </c>
      <c r="O20" s="19">
        <f t="shared" si="0"/>
        <v>16813.28</v>
      </c>
    </row>
    <row r="21" spans="2:1007" s="4" customFormat="1" ht="70.5" customHeight="1" x14ac:dyDescent="0.25">
      <c r="B21" s="13">
        <v>8</v>
      </c>
      <c r="C21" s="29" t="s">
        <v>40</v>
      </c>
      <c r="D21" s="8" t="s">
        <v>6</v>
      </c>
      <c r="E21" s="9" t="s">
        <v>31</v>
      </c>
      <c r="F21" s="9" t="s">
        <v>20</v>
      </c>
      <c r="G21" s="19">
        <v>2760</v>
      </c>
      <c r="H21" s="19">
        <v>1300</v>
      </c>
      <c r="I21" s="19">
        <v>0</v>
      </c>
      <c r="J21" s="19">
        <v>0</v>
      </c>
      <c r="K21" s="19">
        <v>250</v>
      </c>
      <c r="L21" s="19">
        <v>2013.32</v>
      </c>
      <c r="M21" s="19">
        <v>2030</v>
      </c>
      <c r="N21" s="19">
        <v>99.18</v>
      </c>
      <c r="O21" s="19">
        <f t="shared" si="0"/>
        <v>8452.5</v>
      </c>
    </row>
    <row r="22" spans="2:1007" s="4" customFormat="1" ht="70.5" customHeight="1" x14ac:dyDescent="0.25">
      <c r="B22" s="13">
        <v>9</v>
      </c>
      <c r="C22" s="29" t="s">
        <v>34</v>
      </c>
      <c r="D22" s="8" t="s">
        <v>6</v>
      </c>
      <c r="E22" s="9" t="s">
        <v>80</v>
      </c>
      <c r="F22" s="9" t="s">
        <v>37</v>
      </c>
      <c r="G22" s="19">
        <v>5987</v>
      </c>
      <c r="H22" s="19">
        <v>1800</v>
      </c>
      <c r="I22" s="19">
        <v>0</v>
      </c>
      <c r="J22" s="19">
        <v>0</v>
      </c>
      <c r="K22" s="19">
        <v>250</v>
      </c>
      <c r="L22" s="19">
        <v>3861.5</v>
      </c>
      <c r="M22" s="19">
        <v>3893.5</v>
      </c>
      <c r="N22" s="19">
        <v>99.18</v>
      </c>
      <c r="O22" s="19">
        <f t="shared" si="0"/>
        <v>15891.18</v>
      </c>
    </row>
    <row r="23" spans="2:1007" s="4" customFormat="1" ht="60" customHeight="1" x14ac:dyDescent="0.25">
      <c r="B23" s="13">
        <v>10</v>
      </c>
      <c r="C23" s="29" t="s">
        <v>48</v>
      </c>
      <c r="D23" s="8" t="s">
        <v>6</v>
      </c>
      <c r="E23" s="9" t="s">
        <v>35</v>
      </c>
      <c r="F23" s="9" t="s">
        <v>37</v>
      </c>
      <c r="G23" s="19">
        <v>3620</v>
      </c>
      <c r="H23" s="19">
        <v>1500</v>
      </c>
      <c r="I23" s="19">
        <v>0</v>
      </c>
      <c r="J23" s="19">
        <v>0</v>
      </c>
      <c r="K23" s="19">
        <v>250</v>
      </c>
      <c r="L23" s="19">
        <v>2538.96</v>
      </c>
      <c r="M23" s="19">
        <v>2560</v>
      </c>
      <c r="N23" s="19">
        <v>99.18</v>
      </c>
      <c r="O23" s="19">
        <f t="shared" si="0"/>
        <v>10568.14</v>
      </c>
    </row>
    <row r="24" spans="2:1007" s="4" customFormat="1" ht="70.5" customHeight="1" x14ac:dyDescent="0.25">
      <c r="B24" s="13">
        <v>11</v>
      </c>
      <c r="C24" s="29" t="s">
        <v>36</v>
      </c>
      <c r="D24" s="8" t="s">
        <v>6</v>
      </c>
      <c r="E24" s="9" t="s">
        <v>53</v>
      </c>
      <c r="F24" s="9" t="s">
        <v>47</v>
      </c>
      <c r="G24" s="19">
        <v>6449</v>
      </c>
      <c r="H24" s="19">
        <v>1800</v>
      </c>
      <c r="I24" s="19">
        <v>0</v>
      </c>
      <c r="J24" s="19">
        <v>0</v>
      </c>
      <c r="K24" s="19">
        <v>250</v>
      </c>
      <c r="L24" s="19">
        <v>4090.6</v>
      </c>
      <c r="M24" s="19">
        <v>4124.5</v>
      </c>
      <c r="N24" s="19">
        <v>99.18</v>
      </c>
      <c r="O24" s="19">
        <f t="shared" si="0"/>
        <v>16813.28</v>
      </c>
    </row>
    <row r="25" spans="2:1007" s="4" customFormat="1" ht="70.5" customHeight="1" x14ac:dyDescent="0.25">
      <c r="B25" s="13">
        <v>12</v>
      </c>
      <c r="C25" s="29" t="s">
        <v>38</v>
      </c>
      <c r="D25" s="8" t="s">
        <v>6</v>
      </c>
      <c r="E25" s="9" t="s">
        <v>41</v>
      </c>
      <c r="F25" s="9" t="s">
        <v>83</v>
      </c>
      <c r="G25" s="19">
        <v>3781</v>
      </c>
      <c r="H25" s="19">
        <v>1500</v>
      </c>
      <c r="I25" s="19">
        <v>0</v>
      </c>
      <c r="J25" s="19">
        <v>0</v>
      </c>
      <c r="K25" s="19">
        <v>250</v>
      </c>
      <c r="L25" s="19">
        <v>2618.8000000000002</v>
      </c>
      <c r="M25" s="19">
        <v>2640.5</v>
      </c>
      <c r="N25" s="19">
        <v>99.18</v>
      </c>
      <c r="O25" s="19">
        <f t="shared" si="0"/>
        <v>10889.48</v>
      </c>
    </row>
    <row r="26" spans="2:1007" s="4" customFormat="1" ht="57" customHeight="1" x14ac:dyDescent="0.25">
      <c r="B26" s="13">
        <v>13</v>
      </c>
      <c r="C26" s="29" t="s">
        <v>42</v>
      </c>
      <c r="D26" s="8" t="s">
        <v>6</v>
      </c>
      <c r="E26" s="9" t="s">
        <v>50</v>
      </c>
      <c r="F26" s="9" t="s">
        <v>20</v>
      </c>
      <c r="G26" s="25">
        <v>6449</v>
      </c>
      <c r="H26" s="25">
        <v>1800</v>
      </c>
      <c r="I26" s="25">
        <v>0</v>
      </c>
      <c r="J26" s="25">
        <v>0</v>
      </c>
      <c r="K26" s="25">
        <v>250</v>
      </c>
      <c r="L26" s="19">
        <v>4090.6</v>
      </c>
      <c r="M26" s="19">
        <v>4124.5</v>
      </c>
      <c r="N26" s="19">
        <v>99.18</v>
      </c>
      <c r="O26" s="19">
        <f t="shared" si="0"/>
        <v>16813.28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</row>
    <row r="27" spans="2:1007" s="4" customFormat="1" ht="59.25" customHeight="1" x14ac:dyDescent="0.25">
      <c r="B27" s="13">
        <v>14</v>
      </c>
      <c r="C27" s="29" t="s">
        <v>43</v>
      </c>
      <c r="D27" s="8" t="s">
        <v>6</v>
      </c>
      <c r="E27" s="9" t="s">
        <v>44</v>
      </c>
      <c r="F27" s="9" t="s">
        <v>10</v>
      </c>
      <c r="G27" s="11">
        <v>5987</v>
      </c>
      <c r="H27" s="11">
        <v>1800</v>
      </c>
      <c r="I27" s="11">
        <v>0</v>
      </c>
      <c r="J27" s="11">
        <v>0</v>
      </c>
      <c r="K27" s="11">
        <v>250</v>
      </c>
      <c r="L27" s="19">
        <v>3861.5</v>
      </c>
      <c r="M27" s="19">
        <v>3893.5</v>
      </c>
      <c r="N27" s="19">
        <v>99.18</v>
      </c>
      <c r="O27" s="19">
        <f t="shared" si="0"/>
        <v>15891.18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</row>
    <row r="28" spans="2:1007" s="4" customFormat="1" ht="69.75" customHeight="1" x14ac:dyDescent="0.25">
      <c r="B28" s="13">
        <v>15</v>
      </c>
      <c r="C28" s="29" t="s">
        <v>45</v>
      </c>
      <c r="D28" s="8" t="s">
        <v>6</v>
      </c>
      <c r="E28" s="9" t="s">
        <v>46</v>
      </c>
      <c r="F28" s="9" t="s">
        <v>12</v>
      </c>
      <c r="G28" s="11">
        <v>5000</v>
      </c>
      <c r="H28" s="11">
        <v>1800</v>
      </c>
      <c r="I28" s="11">
        <v>0</v>
      </c>
      <c r="J28" s="11">
        <v>0</v>
      </c>
      <c r="K28" s="11">
        <v>250</v>
      </c>
      <c r="L28" s="19">
        <v>3372.05</v>
      </c>
      <c r="M28" s="19">
        <v>3400</v>
      </c>
      <c r="N28" s="19">
        <v>99.18</v>
      </c>
      <c r="O28" s="19">
        <f t="shared" si="0"/>
        <v>13921.23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</row>
    <row r="29" spans="2:1007" s="4" customFormat="1" ht="70.5" customHeight="1" x14ac:dyDescent="0.25">
      <c r="B29" s="13">
        <v>16</v>
      </c>
      <c r="C29" s="29" t="s">
        <v>49</v>
      </c>
      <c r="D29" s="8" t="s">
        <v>6</v>
      </c>
      <c r="E29" s="9" t="s">
        <v>84</v>
      </c>
      <c r="F29" s="9" t="s">
        <v>20</v>
      </c>
      <c r="G29" s="11">
        <v>3781</v>
      </c>
      <c r="H29" s="11">
        <v>1500</v>
      </c>
      <c r="I29" s="11">
        <v>0</v>
      </c>
      <c r="J29" s="11">
        <v>0</v>
      </c>
      <c r="K29" s="11">
        <v>250</v>
      </c>
      <c r="L29" s="19">
        <v>2618.8000000000002</v>
      </c>
      <c r="M29" s="19">
        <v>2640.5</v>
      </c>
      <c r="N29" s="19">
        <v>99.18</v>
      </c>
      <c r="O29" s="19">
        <f t="shared" si="0"/>
        <v>10889.48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</row>
    <row r="30" spans="2:1007" s="4" customFormat="1" ht="90.75" customHeight="1" x14ac:dyDescent="0.25">
      <c r="B30" s="13">
        <v>17</v>
      </c>
      <c r="C30" s="29" t="s">
        <v>52</v>
      </c>
      <c r="D30" s="8" t="s">
        <v>6</v>
      </c>
      <c r="E30" s="9" t="s">
        <v>88</v>
      </c>
      <c r="F30" s="9" t="s">
        <v>21</v>
      </c>
      <c r="G30" s="11">
        <v>3620</v>
      </c>
      <c r="H30" s="11">
        <v>1500</v>
      </c>
      <c r="I30" s="11">
        <v>0</v>
      </c>
      <c r="J30" s="11">
        <v>0</v>
      </c>
      <c r="K30" s="11">
        <v>250</v>
      </c>
      <c r="L30" s="19">
        <v>2538.96</v>
      </c>
      <c r="M30" s="19">
        <v>2560</v>
      </c>
      <c r="N30" s="19">
        <v>99.18</v>
      </c>
      <c r="O30" s="19">
        <f t="shared" si="0"/>
        <v>10568.14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</row>
    <row r="31" spans="2:1007" s="4" customFormat="1" ht="77.25" customHeight="1" x14ac:dyDescent="0.25">
      <c r="B31" s="13">
        <v>18</v>
      </c>
      <c r="C31" s="29" t="s">
        <v>54</v>
      </c>
      <c r="D31" s="8" t="s">
        <v>6</v>
      </c>
      <c r="E31" s="9" t="s">
        <v>79</v>
      </c>
      <c r="F31" s="9" t="s">
        <v>47</v>
      </c>
      <c r="G31" s="11">
        <v>3991.33</v>
      </c>
      <c r="H31" s="11">
        <v>1200</v>
      </c>
      <c r="I31" s="11">
        <v>0</v>
      </c>
      <c r="J31" s="11">
        <v>0</v>
      </c>
      <c r="K31" s="11">
        <v>166.67</v>
      </c>
      <c r="L31" s="19">
        <v>3648.16</v>
      </c>
      <c r="M31" s="19">
        <v>3677.19</v>
      </c>
      <c r="N31" s="19">
        <v>93.7</v>
      </c>
      <c r="O31" s="19">
        <f t="shared" si="0"/>
        <v>12777.050000000001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</row>
    <row r="32" spans="2:1007" ht="53.25" customHeight="1" x14ac:dyDescent="0.25">
      <c r="B32" s="13">
        <v>19</v>
      </c>
      <c r="C32" s="29" t="s">
        <v>57</v>
      </c>
      <c r="D32" s="8" t="s">
        <v>6</v>
      </c>
      <c r="E32" s="9" t="s">
        <v>69</v>
      </c>
      <c r="F32" s="9" t="s">
        <v>56</v>
      </c>
      <c r="G32" s="25">
        <v>5388.3</v>
      </c>
      <c r="H32" s="25">
        <v>1620</v>
      </c>
      <c r="I32" s="25">
        <v>0</v>
      </c>
      <c r="J32" s="25">
        <v>337.5</v>
      </c>
      <c r="K32" s="25">
        <v>225</v>
      </c>
      <c r="L32" s="25">
        <v>3980.37</v>
      </c>
      <c r="M32" s="25">
        <v>4012.98</v>
      </c>
      <c r="N32" s="25">
        <v>97.53</v>
      </c>
      <c r="O32" s="19">
        <f t="shared" si="0"/>
        <v>15661.68</v>
      </c>
    </row>
    <row r="33" spans="2:1007" s="4" customFormat="1" ht="70.5" customHeight="1" x14ac:dyDescent="0.25">
      <c r="B33" s="13">
        <v>20</v>
      </c>
      <c r="C33" s="29" t="s">
        <v>58</v>
      </c>
      <c r="D33" s="8" t="s">
        <v>6</v>
      </c>
      <c r="E33" s="9" t="s">
        <v>61</v>
      </c>
      <c r="F33" s="9" t="s">
        <v>63</v>
      </c>
      <c r="G33" s="11">
        <v>5987</v>
      </c>
      <c r="H33" s="11">
        <v>1800</v>
      </c>
      <c r="I33" s="11">
        <v>0</v>
      </c>
      <c r="J33" s="11">
        <v>0</v>
      </c>
      <c r="K33" s="11">
        <v>250</v>
      </c>
      <c r="L33" s="25">
        <v>3477.48</v>
      </c>
      <c r="M33" s="25">
        <v>3516.71</v>
      </c>
      <c r="N33" s="25">
        <v>89.32</v>
      </c>
      <c r="O33" s="19">
        <f t="shared" si="0"/>
        <v>15120.509999999998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</row>
    <row r="34" spans="2:1007" s="4" customFormat="1" ht="58.5" customHeight="1" x14ac:dyDescent="0.25">
      <c r="B34" s="13">
        <v>21</v>
      </c>
      <c r="C34" s="29" t="s">
        <v>59</v>
      </c>
      <c r="D34" s="8" t="s">
        <v>6</v>
      </c>
      <c r="E34" s="9" t="s">
        <v>62</v>
      </c>
      <c r="F34" s="9" t="s">
        <v>20</v>
      </c>
      <c r="G34" s="11">
        <v>3781</v>
      </c>
      <c r="H34" s="11">
        <v>1500</v>
      </c>
      <c r="I34" s="11">
        <v>0</v>
      </c>
      <c r="J34" s="11">
        <v>0</v>
      </c>
      <c r="K34" s="11">
        <v>250</v>
      </c>
      <c r="L34" s="25">
        <v>2358.36</v>
      </c>
      <c r="M34" s="25">
        <v>2384.9699999999998</v>
      </c>
      <c r="N34" s="25">
        <v>89.32</v>
      </c>
      <c r="O34" s="19">
        <f t="shared" si="0"/>
        <v>10363.65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</row>
    <row r="35" spans="2:1007" s="4" customFormat="1" ht="70.5" customHeight="1" x14ac:dyDescent="0.25">
      <c r="B35" s="13">
        <v>22</v>
      </c>
      <c r="C35" s="29" t="s">
        <v>86</v>
      </c>
      <c r="D35" s="8" t="s">
        <v>6</v>
      </c>
      <c r="E35" s="9" t="s">
        <v>87</v>
      </c>
      <c r="F35" s="9" t="s">
        <v>83</v>
      </c>
      <c r="G35" s="11">
        <v>5987</v>
      </c>
      <c r="H35" s="11">
        <v>1800</v>
      </c>
      <c r="I35" s="11">
        <v>0</v>
      </c>
      <c r="J35" s="11">
        <v>0</v>
      </c>
      <c r="K35" s="11">
        <v>250</v>
      </c>
      <c r="L35" s="25">
        <v>3456.15</v>
      </c>
      <c r="M35" s="25">
        <v>3495.78</v>
      </c>
      <c r="N35" s="25">
        <v>88.77</v>
      </c>
      <c r="O35" s="19">
        <f t="shared" si="0"/>
        <v>15077.7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</row>
    <row r="36" spans="2:1007" s="4" customFormat="1" ht="70.5" customHeight="1" x14ac:dyDescent="0.25">
      <c r="B36" s="13">
        <v>23</v>
      </c>
      <c r="C36" s="29" t="s">
        <v>60</v>
      </c>
      <c r="D36" s="8" t="s">
        <v>6</v>
      </c>
      <c r="E36" s="9" t="s">
        <v>85</v>
      </c>
      <c r="F36" s="9" t="s">
        <v>83</v>
      </c>
      <c r="G36" s="11">
        <v>3781</v>
      </c>
      <c r="H36" s="11">
        <v>1500</v>
      </c>
      <c r="I36" s="11">
        <v>0</v>
      </c>
      <c r="J36" s="11">
        <v>0</v>
      </c>
      <c r="K36" s="11">
        <v>250</v>
      </c>
      <c r="L36" s="25">
        <v>2343.9</v>
      </c>
      <c r="M36" s="25">
        <v>2370.77</v>
      </c>
      <c r="N36" s="25">
        <v>88.77</v>
      </c>
      <c r="O36" s="19">
        <f t="shared" si="0"/>
        <v>10334.44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</row>
    <row r="37" spans="2:1007" s="4" customFormat="1" ht="42" customHeight="1" x14ac:dyDescent="0.25">
      <c r="B37" s="13">
        <v>24</v>
      </c>
      <c r="C37" s="29" t="s">
        <v>78</v>
      </c>
      <c r="D37" s="8" t="s">
        <v>6</v>
      </c>
      <c r="E37" s="9" t="s">
        <v>70</v>
      </c>
      <c r="F37" s="9" t="s">
        <v>71</v>
      </c>
      <c r="G37" s="11">
        <v>5987</v>
      </c>
      <c r="H37" s="11">
        <v>1800</v>
      </c>
      <c r="I37" s="11">
        <v>0</v>
      </c>
      <c r="J37" s="11">
        <v>250</v>
      </c>
      <c r="K37" s="11">
        <v>375</v>
      </c>
      <c r="L37" s="11">
        <v>0</v>
      </c>
      <c r="M37" s="11">
        <v>0</v>
      </c>
      <c r="N37" s="11">
        <v>0</v>
      </c>
      <c r="O37" s="19">
        <f t="shared" ref="O37" si="1">SUM(G37:N37)</f>
        <v>8412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</row>
    <row r="38" spans="2:1007" s="4" customFormat="1" x14ac:dyDescent="0.25">
      <c r="C38" s="18"/>
      <c r="D38" s="18"/>
      <c r="E38" s="18"/>
      <c r="O38" s="27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</row>
    <row r="39" spans="2:1007" s="4" customFormat="1" x14ac:dyDescent="0.25">
      <c r="C39" s="18"/>
      <c r="D39" s="18"/>
      <c r="E39" s="18"/>
      <c r="O39" s="27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</row>
    <row r="40" spans="2:1007" s="4" customFormat="1" x14ac:dyDescent="0.25">
      <c r="C40" s="18"/>
      <c r="D40" s="18"/>
      <c r="E40" s="18"/>
      <c r="O40" s="27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</row>
    <row r="41" spans="2:1007" s="4" customFormat="1" x14ac:dyDescent="0.25">
      <c r="C41" s="18"/>
      <c r="D41" s="18"/>
      <c r="E41" s="18"/>
      <c r="O41" s="27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</row>
    <row r="42" spans="2:1007" s="4" customFormat="1" ht="14.25" x14ac:dyDescent="0.25">
      <c r="C42" s="18"/>
      <c r="D42" s="18"/>
      <c r="E42" s="18"/>
      <c r="O42" s="2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</row>
    <row r="43" spans="2:1007" s="4" customFormat="1" ht="14.25" x14ac:dyDescent="0.25">
      <c r="C43" s="18"/>
      <c r="D43" s="18"/>
      <c r="E43" s="18"/>
      <c r="O43" s="2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</row>
    <row r="44" spans="2:1007" s="4" customFormat="1" ht="14.25" x14ac:dyDescent="0.25">
      <c r="C44" s="18"/>
      <c r="D44" s="18"/>
      <c r="E44" s="18"/>
      <c r="O44" s="2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</row>
    <row r="45" spans="2:1007" ht="15" customHeight="1" x14ac:dyDescent="0.25">
      <c r="B45" s="31" t="s">
        <v>72</v>
      </c>
      <c r="C45" s="31"/>
      <c r="D45" s="31"/>
      <c r="E45" s="31"/>
      <c r="F45" s="31"/>
      <c r="G45" s="15"/>
      <c r="H45" s="15"/>
      <c r="I45" s="36" t="s">
        <v>55</v>
      </c>
      <c r="J45" s="36"/>
      <c r="K45" s="36"/>
      <c r="L45" s="36"/>
      <c r="M45" s="36"/>
      <c r="N45" s="36"/>
      <c r="O45" s="36"/>
    </row>
    <row r="46" spans="2:1007" ht="15" customHeight="1" x14ac:dyDescent="0.25">
      <c r="B46" s="32" t="s">
        <v>73</v>
      </c>
      <c r="C46" s="32"/>
      <c r="D46" s="32"/>
      <c r="E46" s="32"/>
      <c r="F46" s="32"/>
      <c r="G46" s="16"/>
      <c r="H46" s="16"/>
      <c r="I46" s="32" t="s">
        <v>74</v>
      </c>
      <c r="J46" s="32"/>
      <c r="K46" s="32"/>
      <c r="L46" s="32"/>
      <c r="M46" s="32"/>
      <c r="N46" s="32"/>
      <c r="O46" s="32"/>
    </row>
    <row r="47" spans="2:1007" x14ac:dyDescent="0.25">
      <c r="B47" s="33" t="s">
        <v>9</v>
      </c>
      <c r="C47" s="33"/>
      <c r="D47" s="33"/>
      <c r="E47" s="33"/>
      <c r="F47" s="33"/>
      <c r="G47" s="17"/>
      <c r="H47" s="17"/>
      <c r="I47" s="35" t="s">
        <v>51</v>
      </c>
      <c r="J47" s="35"/>
      <c r="K47" s="35"/>
      <c r="L47" s="35"/>
      <c r="M47" s="35"/>
      <c r="N47" s="35"/>
      <c r="O47" s="35"/>
    </row>
    <row r="48" spans="2:1007" x14ac:dyDescent="0.25"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4:15" x14ac:dyDescent="0.25">
      <c r="D49" s="10"/>
      <c r="E49" s="37"/>
      <c r="F49" s="37"/>
      <c r="G49" s="10"/>
      <c r="H49" s="10"/>
      <c r="I49" s="10"/>
      <c r="J49" s="10"/>
      <c r="K49" s="10"/>
      <c r="L49" s="10"/>
      <c r="M49" s="10"/>
      <c r="N49" s="10"/>
      <c r="O49" s="10"/>
    </row>
    <row r="50" spans="4:15" x14ac:dyDescent="0.25">
      <c r="E50" s="34"/>
      <c r="F50" s="34"/>
      <c r="G50" s="4"/>
      <c r="H50" s="4"/>
      <c r="I50" s="4"/>
      <c r="J50" s="4"/>
      <c r="K50" s="4"/>
      <c r="L50" s="4"/>
      <c r="M50" s="4"/>
      <c r="N50" s="4"/>
      <c r="O50" s="4"/>
    </row>
  </sheetData>
  <autoFilter ref="B13:O26" xr:uid="{00000000-0009-0000-0000-000000000000}"/>
  <mergeCells count="16">
    <mergeCell ref="B45:F45"/>
    <mergeCell ref="B46:F46"/>
    <mergeCell ref="B47:F47"/>
    <mergeCell ref="E50:F50"/>
    <mergeCell ref="B3:O3"/>
    <mergeCell ref="B4:O4"/>
    <mergeCell ref="E49:F49"/>
    <mergeCell ref="B5:O5"/>
    <mergeCell ref="B6:O6"/>
    <mergeCell ref="B7:O7"/>
    <mergeCell ref="B9:O9"/>
    <mergeCell ref="B11:O11"/>
    <mergeCell ref="B8:O8"/>
    <mergeCell ref="I45:O45"/>
    <mergeCell ref="I46:O46"/>
    <mergeCell ref="I47:O47"/>
  </mergeCells>
  <phoneticPr fontId="5" type="noConversion"/>
  <printOptions horizontalCentered="1" verticalCentered="1"/>
  <pageMargins left="0" right="0" top="1.1811023622047245" bottom="0.98425196850393704" header="0.51181102362204722" footer="0.51181102362204722"/>
  <pageSetup paperSize="14" scale="75" firstPageNumber="0" fitToWidth="0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Admision</dc:creator>
  <cp:lastModifiedBy>Virginia Estena Mejia</cp:lastModifiedBy>
  <cp:revision>11</cp:revision>
  <cp:lastPrinted>2026-07-13T18:10:16Z</cp:lastPrinted>
  <dcterms:created xsi:type="dcterms:W3CDTF">2016-02-19T19:01:00Z</dcterms:created>
  <dcterms:modified xsi:type="dcterms:W3CDTF">2026-07-13T21:13:08Z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3082-10.1.0.5674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